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ORGANIZACJA OBSŁUGI\ADMINISTRACJA (BA)\ZAMOWIENIA PUBLICZNE\ZAPYTANIA OFERTOWE\2020\Tonery\"/>
    </mc:Choice>
  </mc:AlternateContent>
  <xr:revisionPtr revIDLastSave="0" documentId="13_ncr:1_{D5911B4C-8EA9-4E7E-A8DA-876253EE821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0" i="1"/>
  <c r="I35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G35" i="1" l="1"/>
  <c r="K10" i="1"/>
  <c r="K35" i="1" s="1"/>
  <c r="F37" i="1" l="1"/>
  <c r="F39" i="1" s="1"/>
</calcChain>
</file>

<file path=xl/sharedStrings.xml><?xml version="1.0" encoding="utf-8"?>
<sst xmlns="http://schemas.openxmlformats.org/spreadsheetml/2006/main" count="83" uniqueCount="81">
  <si>
    <t>ilość sprzętu</t>
  </si>
  <si>
    <t>HP LJ M521</t>
  </si>
  <si>
    <t>HP LJ CM 2320</t>
  </si>
  <si>
    <t>HP LJ P3015</t>
  </si>
  <si>
    <t>HP LJ 2420d</t>
  </si>
  <si>
    <t>HP CP 1515n</t>
  </si>
  <si>
    <t>HP K 7100</t>
  </si>
  <si>
    <t>lp.</t>
  </si>
  <si>
    <t>czarny</t>
  </si>
  <si>
    <t>HP Color LJ 2025</t>
  </si>
  <si>
    <t>kolor</t>
  </si>
  <si>
    <t>ilość tonerów (w szt.)</t>
  </si>
  <si>
    <t>Cena jednostkowa netto/ jeden kolor</t>
  </si>
  <si>
    <t>Cena łączna netto/ czarny</t>
  </si>
  <si>
    <t>Cena łączna netto/kolor</t>
  </si>
  <si>
    <t>Cena jednostkowa netto/ czarny</t>
  </si>
  <si>
    <t>Cena jednostkowa przeglądu netto/ jedno urządzenie</t>
  </si>
  <si>
    <t>Cena łączna netto za przeglądy</t>
  </si>
  <si>
    <t>(2x9)x 7(kwartałów)</t>
  </si>
  <si>
    <t>SUMA</t>
  </si>
  <si>
    <t>Wartość oferty netto</t>
  </si>
  <si>
    <t>Wartość oferty brutto</t>
  </si>
  <si>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</si>
  <si>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</si>
  <si>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</si>
  <si>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</si>
  <si>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 xml:space="preserve">4. Oświadczam/y, że tonery zamienniki nie naruszają praw patentowych producentów tonerów oryginalnych. Za naruszające prawa patentowe rozumie się w 100% fabrycznie nowe zamienniki będące bezprawnym odwzorowaniem od podstaw  tonerów oryginalnych producentów drukarek.
</t>
  </si>
  <si>
    <t>5. Jesteśmy związani niniejszą ofertą przez 30 dni. Bieg terminu zawiązania ofertą rozpocznie się wraz z upływem terminu składania ofert.</t>
  </si>
  <si>
    <t xml:space="preserve">3. Oświadczam/y, że materiały eksploatacyjne są fabrycznie nowe i nie były poddane procesowi ponownego napełniania, a proces produkcji obejmuje użycie obok komponentów nowych także pełnowartościowych elementów z odzysku, przy czym wałek optyczne, listwa czyszcząca wałka optycznego, element zamykający zbiornik z tonerem, listwę wałka magnetycznego, toner, chipy sterujące pracą kasety są komponentami nowymi. </t>
  </si>
  <si>
    <t>HP LJ 200/M276n MFP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</si>
  <si>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</si>
  <si>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</si>
  <si>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</si>
  <si>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</si>
  <si>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</si>
  <si>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</si>
  <si>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</si>
  <si>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</si>
  <si>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</si>
  <si>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</si>
  <si>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</si>
  <si>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</si>
  <si>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</si>
  <si>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</si>
  <si>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</si>
  <si>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</si>
  <si>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</si>
  <si>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</si>
  <si>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</si>
  <si>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</si>
  <si>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</si>
  <si>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</si>
  <si>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</si>
  <si>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</si>
  <si>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</si>
  <si>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Konica Minolta bizhub C350  </t>
  </si>
  <si>
    <t>HP  LJ M551/570</t>
  </si>
  <si>
    <t>HP BUSINESS InkJet  1102</t>
  </si>
  <si>
    <t>CANON IR 2520</t>
  </si>
  <si>
    <t>HP LaserJet MFP M426fdn</t>
  </si>
  <si>
    <t>kopiarki/drukarki</t>
  </si>
  <si>
    <t xml:space="preserve">DANE KONTAKTOWE </t>
  </si>
  <si>
    <t>Imię i Nazwisko (osoba kontaktowa)</t>
  </si>
  <si>
    <t>Tel:</t>
  </si>
  <si>
    <t>e-mail:</t>
  </si>
  <si>
    <t>załącznik nr 1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</si>
  <si>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BA.261.86.2020</t>
    </r>
  </si>
  <si>
    <t>Konica Minolta bizhub C360/ toner oryginalny</t>
  </si>
  <si>
    <t>Konica Minolta bizhub C452/ toner oryginalny</t>
  </si>
  <si>
    <t>Konica Minolta BizHub C554e/ toner oryginalny</t>
  </si>
  <si>
    <t>Konica Minolta bizhub 223/ toner oryginalny</t>
  </si>
  <si>
    <t>Konica Minolta bizhub 367/ toner oryginalny</t>
  </si>
  <si>
    <t>Toshiba e studio 850/ toner oryginalny</t>
  </si>
  <si>
    <t>OKI MC 561/ toner oryginalny</t>
  </si>
  <si>
    <t>HP LJ 200/M276n MFP/ toner oryginalny</t>
  </si>
  <si>
    <t>HP LJ P3005dn</t>
  </si>
  <si>
    <t>HP PRO K8600</t>
  </si>
  <si>
    <t>HP CLJ PRO M454dn</t>
  </si>
  <si>
    <t>Epson Disc producer PP-100</t>
  </si>
  <si>
    <t>(3x5)</t>
  </si>
  <si>
    <t>(4x7)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</si>
</sst>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7" fillId="0" borderId="0" xfId="0" applyFont="1" applyBorder="1" applyAlignment="1"/>
    <xf numFmtId="0" fontId="7" fillId="0" borderId="21" xfId="0" applyFont="1" applyBorder="1" applyAlignment="1">
      <alignment horizontal="right"/>
    </xf>
    <xf numFmtId="164" fontId="9" fillId="0" borderId="22" xfId="0" applyNumberFormat="1" applyFont="1" applyBorder="1"/>
    <xf numFmtId="164" fontId="6" fillId="0" borderId="23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0" fontId="8" fillId="0" borderId="24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65" fontId="10" fillId="0" borderId="2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4"/>
  <sheetViews>
    <sheetView tabSelected="1" workbookViewId="0">
      <selection activeCell="O36" sqref="O36"/>
    </sheetView>
  </sheetViews>
  <sheetFormatPr defaultRowHeight="15" x14ac:dyDescent="0.25"/>
  <cols>
    <col min="1" max="1" width="5.5703125" customWidth="1"/>
    <col min="2" max="2" width="46" customWidth="1"/>
    <col min="3" max="3" width="15.28515625" customWidth="1"/>
    <col min="4" max="4" width="14.85546875" customWidth="1"/>
    <col min="5" max="5" width="16.28515625" customWidth="1"/>
    <col min="6" max="7" width="15" customWidth="1"/>
    <col min="8" max="8" width="17.28515625" customWidth="1"/>
    <col min="9" max="9" width="15.85546875" customWidth="1"/>
    <col min="10" max="10" width="15.7109375" customWidth="1"/>
    <col min="11" max="11" width="17.7109375" customWidth="1"/>
    <col min="14" max="14" width="8.85546875" customWidth="1"/>
  </cols>
  <sheetData>
    <row r="2" spans="1:11" x14ac:dyDescent="0.25">
      <c r="J2" s="34" t="s">
        <v>66</v>
      </c>
      <c r="K2" s="34"/>
    </row>
    <row r="3" spans="1:11" x14ac:dyDescent="0.25">
      <c r="K3" t="s">
        <v>65</v>
      </c>
    </row>
    <row r="5" spans="1:11" x14ac:dyDescent="0.25">
      <c r="B5" s="35" t="s">
        <v>22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ht="15.75" thickBot="1" x14ac:dyDescent="0.3"/>
    <row r="7" spans="1:11" ht="70.5" customHeight="1" x14ac:dyDescent="0.25">
      <c r="A7" s="4" t="s">
        <v>7</v>
      </c>
      <c r="B7" s="15" t="s">
        <v>60</v>
      </c>
      <c r="C7" s="15" t="s">
        <v>0</v>
      </c>
      <c r="D7" s="37" t="s">
        <v>11</v>
      </c>
      <c r="E7" s="38"/>
      <c r="F7" s="41" t="s">
        <v>15</v>
      </c>
      <c r="G7" s="15" t="s">
        <v>13</v>
      </c>
      <c r="H7" s="41" t="s">
        <v>12</v>
      </c>
      <c r="I7" s="9" t="s">
        <v>14</v>
      </c>
      <c r="J7" s="41" t="s">
        <v>16</v>
      </c>
      <c r="K7" s="5" t="s">
        <v>17</v>
      </c>
    </row>
    <row r="8" spans="1:11" ht="16.5" customHeight="1" thickBot="1" x14ac:dyDescent="0.3">
      <c r="A8" s="6"/>
      <c r="B8" s="7"/>
      <c r="C8" s="7"/>
      <c r="D8" s="8" t="s">
        <v>8</v>
      </c>
      <c r="E8" s="8" t="s">
        <v>10</v>
      </c>
      <c r="F8" s="42"/>
      <c r="G8" s="11" t="s">
        <v>79</v>
      </c>
      <c r="H8" s="42"/>
      <c r="I8" s="12" t="s">
        <v>80</v>
      </c>
      <c r="J8" s="42"/>
      <c r="K8" s="13" t="s">
        <v>18</v>
      </c>
    </row>
    <row r="9" spans="1:11" s="1" customFormat="1" ht="9.75" customHeight="1" thickBot="1" x14ac:dyDescent="0.25">
      <c r="A9" s="2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10">
        <v>8</v>
      </c>
      <c r="J9" s="10">
        <v>9</v>
      </c>
      <c r="K9" s="14">
        <v>10</v>
      </c>
    </row>
    <row r="10" spans="1:11" ht="16.5" customHeight="1" x14ac:dyDescent="0.25">
      <c r="A10" s="16" t="s">
        <v>30</v>
      </c>
      <c r="B10" s="20" t="s">
        <v>55</v>
      </c>
      <c r="C10" s="33">
        <v>1</v>
      </c>
      <c r="D10" s="32">
        <v>1</v>
      </c>
      <c r="E10" s="32">
        <v>3</v>
      </c>
      <c r="F10" s="17">
        <v>0</v>
      </c>
      <c r="G10" s="17">
        <f>D10*F10</f>
        <v>0</v>
      </c>
      <c r="H10" s="17">
        <v>0</v>
      </c>
      <c r="I10" s="17">
        <f>E10*H10</f>
        <v>0</v>
      </c>
      <c r="J10" s="18">
        <v>0</v>
      </c>
      <c r="K10" s="19">
        <f>J10*C10*7</f>
        <v>0</v>
      </c>
    </row>
    <row r="11" spans="1:11" ht="15" customHeight="1" x14ac:dyDescent="0.25">
      <c r="A11" s="16" t="s">
        <v>31</v>
      </c>
      <c r="B11" s="20" t="s">
        <v>67</v>
      </c>
      <c r="C11" s="33">
        <v>1</v>
      </c>
      <c r="D11" s="32">
        <v>2</v>
      </c>
      <c r="E11" s="32">
        <v>5</v>
      </c>
      <c r="F11" s="17">
        <v>0</v>
      </c>
      <c r="G11" s="17">
        <f t="shared" ref="G11:G34" si="0">D11*F11</f>
        <v>0</v>
      </c>
      <c r="H11" s="17">
        <v>0</v>
      </c>
      <c r="I11" s="17">
        <f t="shared" ref="I11:I34" si="1">E11*H11</f>
        <v>0</v>
      </c>
      <c r="J11" s="18">
        <v>0</v>
      </c>
      <c r="K11" s="19">
        <f t="shared" ref="K11:K34" si="2">J11*C11*7</f>
        <v>0</v>
      </c>
    </row>
    <row r="12" spans="1:11" ht="16.5" customHeight="1" x14ac:dyDescent="0.25">
      <c r="A12" s="16" t="s">
        <v>32</v>
      </c>
      <c r="B12" s="20" t="s">
        <v>68</v>
      </c>
      <c r="C12" s="33">
        <v>2</v>
      </c>
      <c r="D12" s="32">
        <v>8</v>
      </c>
      <c r="E12" s="32">
        <v>22</v>
      </c>
      <c r="F12" s="17">
        <v>0</v>
      </c>
      <c r="G12" s="17">
        <f t="shared" si="0"/>
        <v>0</v>
      </c>
      <c r="H12" s="17">
        <v>0</v>
      </c>
      <c r="I12" s="17">
        <f t="shared" si="1"/>
        <v>0</v>
      </c>
      <c r="J12" s="18">
        <v>0</v>
      </c>
      <c r="K12" s="19">
        <f t="shared" si="2"/>
        <v>0</v>
      </c>
    </row>
    <row r="13" spans="1:11" ht="15" customHeight="1" x14ac:dyDescent="0.25">
      <c r="A13" s="16" t="s">
        <v>33</v>
      </c>
      <c r="B13" s="20" t="s">
        <v>69</v>
      </c>
      <c r="C13" s="33">
        <v>1</v>
      </c>
      <c r="D13" s="32">
        <v>14</v>
      </c>
      <c r="E13" s="32">
        <v>27</v>
      </c>
      <c r="F13" s="17">
        <v>0</v>
      </c>
      <c r="G13" s="17">
        <f t="shared" si="0"/>
        <v>0</v>
      </c>
      <c r="H13" s="17">
        <v>0</v>
      </c>
      <c r="I13" s="17">
        <f t="shared" si="1"/>
        <v>0</v>
      </c>
      <c r="J13" s="18">
        <v>0</v>
      </c>
      <c r="K13" s="19">
        <f t="shared" si="2"/>
        <v>0</v>
      </c>
    </row>
    <row r="14" spans="1:11" ht="15.75" x14ac:dyDescent="0.25">
      <c r="A14" s="16" t="s">
        <v>34</v>
      </c>
      <c r="B14" s="20" t="s">
        <v>70</v>
      </c>
      <c r="C14" s="33">
        <v>1</v>
      </c>
      <c r="D14" s="32">
        <v>4</v>
      </c>
      <c r="E14" s="32">
        <v>0</v>
      </c>
      <c r="F14" s="17">
        <v>0</v>
      </c>
      <c r="G14" s="17">
        <f t="shared" si="0"/>
        <v>0</v>
      </c>
      <c r="H14" s="17">
        <v>0</v>
      </c>
      <c r="I14" s="17">
        <f t="shared" si="1"/>
        <v>0</v>
      </c>
      <c r="J14" s="18">
        <v>0</v>
      </c>
      <c r="K14" s="19">
        <f t="shared" si="2"/>
        <v>0</v>
      </c>
    </row>
    <row r="15" spans="1:11" ht="15.75" x14ac:dyDescent="0.25">
      <c r="A15" s="16" t="s">
        <v>35</v>
      </c>
      <c r="B15" s="20" t="s">
        <v>71</v>
      </c>
      <c r="C15" s="33">
        <v>1</v>
      </c>
      <c r="D15" s="32">
        <v>3</v>
      </c>
      <c r="E15" s="32">
        <v>0</v>
      </c>
      <c r="F15" s="17">
        <v>0</v>
      </c>
      <c r="G15" s="17">
        <f t="shared" si="0"/>
        <v>0</v>
      </c>
      <c r="H15" s="17">
        <v>0</v>
      </c>
      <c r="I15" s="17">
        <f t="shared" si="1"/>
        <v>0</v>
      </c>
      <c r="J15" s="18">
        <v>0</v>
      </c>
      <c r="K15" s="19">
        <f t="shared" si="2"/>
        <v>0</v>
      </c>
    </row>
    <row r="16" spans="1:11" ht="15.75" x14ac:dyDescent="0.25">
      <c r="A16" s="16" t="s">
        <v>36</v>
      </c>
      <c r="B16" s="20" t="s">
        <v>1</v>
      </c>
      <c r="C16" s="33">
        <v>1</v>
      </c>
      <c r="D16" s="32">
        <v>7</v>
      </c>
      <c r="E16" s="32">
        <v>0</v>
      </c>
      <c r="F16" s="17">
        <v>0</v>
      </c>
      <c r="G16" s="17">
        <f t="shared" si="0"/>
        <v>0</v>
      </c>
      <c r="H16" s="17">
        <v>0</v>
      </c>
      <c r="I16" s="17">
        <f t="shared" si="1"/>
        <v>0</v>
      </c>
      <c r="J16" s="18">
        <v>0</v>
      </c>
      <c r="K16" s="19">
        <f t="shared" si="2"/>
        <v>0</v>
      </c>
    </row>
    <row r="17" spans="1:11" ht="15.75" x14ac:dyDescent="0.25">
      <c r="A17" s="16" t="s">
        <v>37</v>
      </c>
      <c r="B17" s="20" t="s">
        <v>72</v>
      </c>
      <c r="C17" s="33">
        <v>1</v>
      </c>
      <c r="D17" s="32">
        <v>1</v>
      </c>
      <c r="E17" s="32">
        <v>0</v>
      </c>
      <c r="F17" s="17">
        <v>0</v>
      </c>
      <c r="G17" s="17">
        <f t="shared" si="0"/>
        <v>0</v>
      </c>
      <c r="H17" s="17">
        <v>0</v>
      </c>
      <c r="I17" s="17">
        <f t="shared" si="1"/>
        <v>0</v>
      </c>
      <c r="J17" s="18">
        <v>0</v>
      </c>
      <c r="K17" s="19">
        <f t="shared" si="2"/>
        <v>0</v>
      </c>
    </row>
    <row r="18" spans="1:11" ht="15.75" x14ac:dyDescent="0.25">
      <c r="A18" s="16" t="s">
        <v>38</v>
      </c>
      <c r="B18" s="20" t="s">
        <v>73</v>
      </c>
      <c r="C18" s="33">
        <v>2</v>
      </c>
      <c r="D18" s="32">
        <v>5</v>
      </c>
      <c r="E18" s="32">
        <v>5</v>
      </c>
      <c r="F18" s="17">
        <v>0</v>
      </c>
      <c r="G18" s="17">
        <f t="shared" si="0"/>
        <v>0</v>
      </c>
      <c r="H18" s="17">
        <v>0</v>
      </c>
      <c r="I18" s="17">
        <f t="shared" si="1"/>
        <v>0</v>
      </c>
      <c r="J18" s="18">
        <v>0</v>
      </c>
      <c r="K18" s="19">
        <f t="shared" si="2"/>
        <v>0</v>
      </c>
    </row>
    <row r="19" spans="1:11" ht="15.75" x14ac:dyDescent="0.25">
      <c r="A19" s="16" t="s">
        <v>39</v>
      </c>
      <c r="B19" s="20" t="s">
        <v>2</v>
      </c>
      <c r="C19" s="33">
        <v>5</v>
      </c>
      <c r="D19" s="32">
        <v>23</v>
      </c>
      <c r="E19" s="32">
        <v>40</v>
      </c>
      <c r="F19" s="17">
        <v>0</v>
      </c>
      <c r="G19" s="17">
        <f t="shared" si="0"/>
        <v>0</v>
      </c>
      <c r="H19" s="17">
        <v>0</v>
      </c>
      <c r="I19" s="17">
        <f t="shared" si="1"/>
        <v>0</v>
      </c>
      <c r="J19" s="18">
        <v>0</v>
      </c>
      <c r="K19" s="19">
        <f t="shared" si="2"/>
        <v>0</v>
      </c>
    </row>
    <row r="20" spans="1:11" ht="15.75" x14ac:dyDescent="0.25">
      <c r="A20" s="16" t="s">
        <v>40</v>
      </c>
      <c r="B20" s="20" t="s">
        <v>74</v>
      </c>
      <c r="C20" s="33">
        <v>1</v>
      </c>
      <c r="D20" s="32">
        <v>1</v>
      </c>
      <c r="E20" s="32">
        <v>3</v>
      </c>
      <c r="F20" s="17">
        <v>0</v>
      </c>
      <c r="G20" s="17">
        <f t="shared" si="0"/>
        <v>0</v>
      </c>
      <c r="H20" s="17">
        <v>0</v>
      </c>
      <c r="I20" s="17">
        <f t="shared" si="1"/>
        <v>0</v>
      </c>
      <c r="J20" s="18">
        <v>0</v>
      </c>
      <c r="K20" s="19">
        <f t="shared" si="2"/>
        <v>0</v>
      </c>
    </row>
    <row r="21" spans="1:11" ht="15.75" x14ac:dyDescent="0.25">
      <c r="A21" s="16" t="s">
        <v>41</v>
      </c>
      <c r="B21" s="20" t="s">
        <v>29</v>
      </c>
      <c r="C21" s="33">
        <v>2</v>
      </c>
      <c r="D21" s="32">
        <v>1</v>
      </c>
      <c r="E21" s="32">
        <v>5</v>
      </c>
      <c r="F21" s="17">
        <v>0</v>
      </c>
      <c r="G21" s="17">
        <f t="shared" si="0"/>
        <v>0</v>
      </c>
      <c r="H21" s="17">
        <v>0</v>
      </c>
      <c r="I21" s="17">
        <f t="shared" si="1"/>
        <v>0</v>
      </c>
      <c r="J21" s="18">
        <v>0</v>
      </c>
      <c r="K21" s="19">
        <f t="shared" si="2"/>
        <v>0</v>
      </c>
    </row>
    <row r="22" spans="1:11" ht="15.75" x14ac:dyDescent="0.25">
      <c r="A22" s="16" t="s">
        <v>42</v>
      </c>
      <c r="B22" s="20" t="s">
        <v>3</v>
      </c>
      <c r="C22" s="33">
        <v>1</v>
      </c>
      <c r="D22" s="32">
        <v>9</v>
      </c>
      <c r="E22" s="32">
        <v>0</v>
      </c>
      <c r="F22" s="17">
        <v>0</v>
      </c>
      <c r="G22" s="17">
        <f t="shared" si="0"/>
        <v>0</v>
      </c>
      <c r="H22" s="17">
        <v>0</v>
      </c>
      <c r="I22" s="17">
        <f t="shared" si="1"/>
        <v>0</v>
      </c>
      <c r="J22" s="18">
        <v>0</v>
      </c>
      <c r="K22" s="19">
        <f t="shared" si="2"/>
        <v>0</v>
      </c>
    </row>
    <row r="23" spans="1:11" ht="15.75" x14ac:dyDescent="0.25">
      <c r="A23" s="16" t="s">
        <v>43</v>
      </c>
      <c r="B23" s="20" t="s">
        <v>56</v>
      </c>
      <c r="C23" s="33">
        <v>3</v>
      </c>
      <c r="D23" s="32">
        <v>20</v>
      </c>
      <c r="E23" s="32">
        <v>28</v>
      </c>
      <c r="F23" s="17">
        <v>0</v>
      </c>
      <c r="G23" s="17">
        <f t="shared" si="0"/>
        <v>0</v>
      </c>
      <c r="H23" s="17">
        <v>0</v>
      </c>
      <c r="I23" s="17">
        <f t="shared" si="1"/>
        <v>0</v>
      </c>
      <c r="J23" s="18">
        <v>0</v>
      </c>
      <c r="K23" s="19">
        <f t="shared" si="2"/>
        <v>0</v>
      </c>
    </row>
    <row r="24" spans="1:11" ht="15.75" x14ac:dyDescent="0.25">
      <c r="A24" s="16" t="s">
        <v>44</v>
      </c>
      <c r="B24" s="20" t="s">
        <v>9</v>
      </c>
      <c r="C24" s="33">
        <v>1</v>
      </c>
      <c r="D24" s="32">
        <v>1</v>
      </c>
      <c r="E24" s="32">
        <v>0</v>
      </c>
      <c r="F24" s="17">
        <v>0</v>
      </c>
      <c r="G24" s="17">
        <f t="shared" si="0"/>
        <v>0</v>
      </c>
      <c r="H24" s="17">
        <v>0</v>
      </c>
      <c r="I24" s="17">
        <f t="shared" si="1"/>
        <v>0</v>
      </c>
      <c r="J24" s="18">
        <v>0</v>
      </c>
      <c r="K24" s="19">
        <f t="shared" si="2"/>
        <v>0</v>
      </c>
    </row>
    <row r="25" spans="1:11" ht="15.75" x14ac:dyDescent="0.25">
      <c r="A25" s="16" t="s">
        <v>45</v>
      </c>
      <c r="B25" s="20" t="s">
        <v>4</v>
      </c>
      <c r="C25" s="33">
        <v>2</v>
      </c>
      <c r="D25" s="32">
        <v>1</v>
      </c>
      <c r="E25" s="32">
        <v>0</v>
      </c>
      <c r="F25" s="17">
        <v>0</v>
      </c>
      <c r="G25" s="17">
        <f t="shared" si="0"/>
        <v>0</v>
      </c>
      <c r="H25" s="17">
        <v>0</v>
      </c>
      <c r="I25" s="17">
        <f t="shared" si="1"/>
        <v>0</v>
      </c>
      <c r="J25" s="18">
        <v>0</v>
      </c>
      <c r="K25" s="19">
        <f t="shared" si="2"/>
        <v>0</v>
      </c>
    </row>
    <row r="26" spans="1:11" ht="15.75" x14ac:dyDescent="0.25">
      <c r="A26" s="16" t="s">
        <v>46</v>
      </c>
      <c r="B26" s="20" t="s">
        <v>75</v>
      </c>
      <c r="C26" s="33">
        <v>3</v>
      </c>
      <c r="D26" s="32">
        <v>4</v>
      </c>
      <c r="E26" s="32">
        <v>0</v>
      </c>
      <c r="F26" s="17">
        <v>0</v>
      </c>
      <c r="G26" s="17">
        <f t="shared" si="0"/>
        <v>0</v>
      </c>
      <c r="H26" s="17">
        <v>0</v>
      </c>
      <c r="I26" s="17">
        <f t="shared" si="1"/>
        <v>0</v>
      </c>
      <c r="J26" s="18">
        <v>0</v>
      </c>
      <c r="K26" s="19">
        <f t="shared" si="2"/>
        <v>0</v>
      </c>
    </row>
    <row r="27" spans="1:11" ht="15.75" x14ac:dyDescent="0.25">
      <c r="A27" s="16" t="s">
        <v>47</v>
      </c>
      <c r="B27" s="20" t="s">
        <v>57</v>
      </c>
      <c r="C27" s="33">
        <v>1</v>
      </c>
      <c r="D27" s="32">
        <v>4</v>
      </c>
      <c r="E27" s="32">
        <v>0</v>
      </c>
      <c r="F27" s="17">
        <v>0</v>
      </c>
      <c r="G27" s="17">
        <f t="shared" si="0"/>
        <v>0</v>
      </c>
      <c r="H27" s="17">
        <v>0</v>
      </c>
      <c r="I27" s="17">
        <f t="shared" si="1"/>
        <v>0</v>
      </c>
      <c r="J27" s="18">
        <v>0</v>
      </c>
      <c r="K27" s="19">
        <f t="shared" si="2"/>
        <v>0</v>
      </c>
    </row>
    <row r="28" spans="1:11" ht="15" customHeight="1" x14ac:dyDescent="0.25">
      <c r="A28" s="16" t="s">
        <v>48</v>
      </c>
      <c r="B28" s="20" t="s">
        <v>5</v>
      </c>
      <c r="C28" s="33">
        <v>1</v>
      </c>
      <c r="D28" s="32">
        <v>2</v>
      </c>
      <c r="E28" s="32">
        <v>7</v>
      </c>
      <c r="F28" s="17">
        <v>0</v>
      </c>
      <c r="G28" s="17">
        <f t="shared" si="0"/>
        <v>0</v>
      </c>
      <c r="H28" s="17">
        <v>0</v>
      </c>
      <c r="I28" s="17">
        <f t="shared" si="1"/>
        <v>0</v>
      </c>
      <c r="J28" s="18">
        <v>0</v>
      </c>
      <c r="K28" s="19">
        <f t="shared" si="2"/>
        <v>0</v>
      </c>
    </row>
    <row r="29" spans="1:11" ht="15.75" x14ac:dyDescent="0.25">
      <c r="A29" s="16" t="s">
        <v>49</v>
      </c>
      <c r="B29" s="20" t="s">
        <v>6</v>
      </c>
      <c r="C29" s="33">
        <v>1</v>
      </c>
      <c r="D29" s="32">
        <v>1</v>
      </c>
      <c r="E29" s="32">
        <v>3</v>
      </c>
      <c r="F29" s="17">
        <v>0</v>
      </c>
      <c r="G29" s="17">
        <f t="shared" si="0"/>
        <v>0</v>
      </c>
      <c r="H29" s="17">
        <v>0</v>
      </c>
      <c r="I29" s="17">
        <f t="shared" si="1"/>
        <v>0</v>
      </c>
      <c r="J29" s="18">
        <v>0</v>
      </c>
      <c r="K29" s="19">
        <f t="shared" si="2"/>
        <v>0</v>
      </c>
    </row>
    <row r="30" spans="1:11" ht="15.75" x14ac:dyDescent="0.25">
      <c r="A30" s="16" t="s">
        <v>50</v>
      </c>
      <c r="B30" s="20" t="s">
        <v>76</v>
      </c>
      <c r="C30" s="33">
        <v>1</v>
      </c>
      <c r="D30" s="32">
        <v>2</v>
      </c>
      <c r="E30" s="32">
        <v>6</v>
      </c>
      <c r="F30" s="17">
        <v>0</v>
      </c>
      <c r="G30" s="17">
        <f t="shared" si="0"/>
        <v>0</v>
      </c>
      <c r="H30" s="17">
        <v>0</v>
      </c>
      <c r="I30" s="17">
        <f t="shared" si="1"/>
        <v>0</v>
      </c>
      <c r="J30" s="18">
        <v>0</v>
      </c>
      <c r="K30" s="19">
        <f t="shared" si="2"/>
        <v>0</v>
      </c>
    </row>
    <row r="31" spans="1:11" ht="15.75" x14ac:dyDescent="0.25">
      <c r="A31" s="16" t="s">
        <v>51</v>
      </c>
      <c r="B31" s="20" t="s">
        <v>58</v>
      </c>
      <c r="C31" s="33">
        <v>1</v>
      </c>
      <c r="D31" s="32">
        <v>2</v>
      </c>
      <c r="E31" s="32">
        <v>0</v>
      </c>
      <c r="F31" s="17">
        <v>0</v>
      </c>
      <c r="G31" s="17">
        <f t="shared" si="0"/>
        <v>0</v>
      </c>
      <c r="H31" s="17">
        <v>0</v>
      </c>
      <c r="I31" s="17">
        <f t="shared" si="1"/>
        <v>0</v>
      </c>
      <c r="J31" s="18">
        <v>0</v>
      </c>
      <c r="K31" s="19">
        <f t="shared" si="2"/>
        <v>0</v>
      </c>
    </row>
    <row r="32" spans="1:11" ht="15.75" x14ac:dyDescent="0.25">
      <c r="A32" s="16" t="s">
        <v>52</v>
      </c>
      <c r="B32" s="20" t="s">
        <v>77</v>
      </c>
      <c r="C32" s="33">
        <v>2</v>
      </c>
      <c r="D32" s="32">
        <v>3</v>
      </c>
      <c r="E32" s="32">
        <v>9</v>
      </c>
      <c r="F32" s="17">
        <v>0</v>
      </c>
      <c r="G32" s="17">
        <f t="shared" si="0"/>
        <v>0</v>
      </c>
      <c r="H32" s="17">
        <v>0</v>
      </c>
      <c r="I32" s="17">
        <f t="shared" si="1"/>
        <v>0</v>
      </c>
      <c r="J32" s="18">
        <v>0</v>
      </c>
      <c r="K32" s="19">
        <f t="shared" si="2"/>
        <v>0</v>
      </c>
    </row>
    <row r="33" spans="1:11" ht="15.75" x14ac:dyDescent="0.25">
      <c r="A33" s="16" t="s">
        <v>53</v>
      </c>
      <c r="B33" s="20" t="s">
        <v>78</v>
      </c>
      <c r="C33" s="33">
        <v>1</v>
      </c>
      <c r="D33" s="32">
        <v>0</v>
      </c>
      <c r="E33" s="32">
        <v>7</v>
      </c>
      <c r="F33" s="17">
        <v>0</v>
      </c>
      <c r="G33" s="17">
        <f t="shared" si="0"/>
        <v>0</v>
      </c>
      <c r="H33" s="17">
        <v>0</v>
      </c>
      <c r="I33" s="17">
        <f t="shared" si="1"/>
        <v>0</v>
      </c>
      <c r="J33" s="18">
        <v>0</v>
      </c>
      <c r="K33" s="19">
        <f t="shared" si="2"/>
        <v>0</v>
      </c>
    </row>
    <row r="34" spans="1:11" ht="15.75" x14ac:dyDescent="0.25">
      <c r="A34" s="16" t="s">
        <v>54</v>
      </c>
      <c r="B34" s="20" t="s">
        <v>59</v>
      </c>
      <c r="C34" s="33">
        <v>2</v>
      </c>
      <c r="D34" s="32">
        <v>10</v>
      </c>
      <c r="E34" s="32">
        <v>0</v>
      </c>
      <c r="F34" s="17">
        <v>0</v>
      </c>
      <c r="G34" s="17">
        <f t="shared" si="0"/>
        <v>0</v>
      </c>
      <c r="H34" s="17">
        <v>0</v>
      </c>
      <c r="I34" s="17">
        <f t="shared" si="1"/>
        <v>0</v>
      </c>
      <c r="J34" s="18">
        <v>0</v>
      </c>
      <c r="K34" s="19">
        <f t="shared" si="2"/>
        <v>0</v>
      </c>
    </row>
    <row r="35" spans="1:11" ht="15.75" thickBot="1" x14ac:dyDescent="0.3">
      <c r="A35" s="21"/>
      <c r="B35" s="21"/>
      <c r="C35" s="21"/>
      <c r="D35" s="21"/>
      <c r="E35" s="22"/>
      <c r="F35" s="23" t="s">
        <v>19</v>
      </c>
      <c r="G35" s="24">
        <f>SUM(G10:G34)</f>
        <v>0</v>
      </c>
      <c r="H35" s="25" t="s">
        <v>19</v>
      </c>
      <c r="I35" s="24">
        <f>SUM(I10:I34)</f>
        <v>0</v>
      </c>
      <c r="J35" s="25" t="s">
        <v>19</v>
      </c>
      <c r="K35" s="24">
        <f>SUM(K10:K34)</f>
        <v>0</v>
      </c>
    </row>
    <row r="37" spans="1:11" ht="18" x14ac:dyDescent="0.25">
      <c r="B37" s="21"/>
      <c r="C37" s="21"/>
      <c r="D37" s="43" t="s">
        <v>20</v>
      </c>
      <c r="E37" s="44"/>
      <c r="F37" s="39">
        <f>G35+I35+K35</f>
        <v>0</v>
      </c>
      <c r="G37" s="39"/>
      <c r="H37" s="40"/>
      <c r="I37" s="26"/>
      <c r="J37" s="27"/>
      <c r="K37" s="27"/>
    </row>
    <row r="38" spans="1:1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0.25" customHeight="1" x14ac:dyDescent="0.25">
      <c r="B39" s="21"/>
      <c r="C39" s="21"/>
      <c r="D39" s="43" t="s">
        <v>21</v>
      </c>
      <c r="E39" s="44"/>
      <c r="F39" s="48">
        <f>F37*1.23</f>
        <v>0</v>
      </c>
      <c r="G39" s="49"/>
      <c r="H39" s="50"/>
      <c r="I39" s="21"/>
      <c r="J39" s="21"/>
      <c r="K39" s="21"/>
    </row>
    <row r="40" spans="1:1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x14ac:dyDescent="0.25">
      <c r="B42" s="36" t="s">
        <v>24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8" customHeight="1" x14ac:dyDescent="0.25">
      <c r="B43" s="46" t="s">
        <v>25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28.5" customHeight="1" x14ac:dyDescent="0.25">
      <c r="B44" s="46" t="s">
        <v>28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30.75" customHeight="1" x14ac:dyDescent="0.25">
      <c r="B45" s="46" t="s">
        <v>26</v>
      </c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6.5" customHeight="1" x14ac:dyDescent="0.25">
      <c r="B46" s="46" t="s">
        <v>27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8.75" customHeight="1" x14ac:dyDescent="0.25">
      <c r="B48" s="29" t="s">
        <v>61</v>
      </c>
      <c r="C48" s="30"/>
      <c r="D48" s="31"/>
      <c r="E48" s="21"/>
      <c r="F48" s="21"/>
      <c r="G48" s="21"/>
      <c r="H48" s="21"/>
      <c r="I48" s="21"/>
      <c r="J48" s="21"/>
      <c r="K48" s="21"/>
    </row>
    <row r="49" spans="2:11" ht="21" customHeight="1" x14ac:dyDescent="0.25">
      <c r="B49" s="29" t="s">
        <v>62</v>
      </c>
      <c r="C49" s="51"/>
      <c r="D49" s="51"/>
      <c r="E49" s="21"/>
      <c r="F49" s="28"/>
      <c r="G49" s="21"/>
      <c r="H49" s="21"/>
      <c r="I49" s="21"/>
      <c r="J49" s="21"/>
      <c r="K49" s="21"/>
    </row>
    <row r="50" spans="2:11" ht="17.25" customHeight="1" x14ac:dyDescent="0.25">
      <c r="B50" s="29" t="s">
        <v>63</v>
      </c>
      <c r="C50" s="51"/>
      <c r="D50" s="51"/>
      <c r="E50" s="21"/>
      <c r="F50" s="21"/>
      <c r="G50" s="21"/>
      <c r="H50" s="21"/>
    </row>
    <row r="51" spans="2:11" ht="19.5" customHeight="1" x14ac:dyDescent="0.25">
      <c r="B51" s="29" t="s">
        <v>64</v>
      </c>
      <c r="C51" s="51"/>
      <c r="D51" s="51"/>
      <c r="E51" s="21"/>
      <c r="F51" s="21"/>
      <c r="G51" s="21"/>
      <c r="H51" s="21"/>
      <c r="I51" s="21"/>
      <c r="J51" s="21"/>
      <c r="K51" s="21"/>
    </row>
    <row r="52" spans="2:11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4" spans="2:11" ht="30.75" customHeight="1" x14ac:dyDescent="0.25">
      <c r="I54" s="45" t="s">
        <v>23</v>
      </c>
      <c r="J54" s="45"/>
      <c r="K54" s="45"/>
    </row>
  </sheetData>
  <mergeCells count="19">
    <mergeCell ref="I54:K54"/>
    <mergeCell ref="B43:K43"/>
    <mergeCell ref="B45:K45"/>
    <mergeCell ref="B46:K46"/>
    <mergeCell ref="D39:E39"/>
    <mergeCell ref="F39:H39"/>
    <mergeCell ref="B44:K44"/>
    <mergeCell ref="C49:D49"/>
    <mergeCell ref="C50:D50"/>
    <mergeCell ref="C51:D51"/>
    <mergeCell ref="J2:K2"/>
    <mergeCell ref="B5:K5"/>
    <mergeCell ref="B42:K42"/>
    <mergeCell ref="D7:E7"/>
    <mergeCell ref="F37:H37"/>
    <mergeCell ref="F7:F8"/>
    <mergeCell ref="H7:H8"/>
    <mergeCell ref="J7:J8"/>
    <mergeCell ref="D37:E37"/>
  </mergeCells>
  <pageMargins left="0.25" right="0.25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2018-10-10T08:59:39Z</cp:lastPrinted>
  <dcterms:created xsi:type="dcterms:W3CDTF">2015-01-21T07:00:47Z</dcterms:created>
  <dcterms:modified xsi:type="dcterms:W3CDTF">2020-10-08T10:10:44Z</dcterms:modified>
</cp:coreProperties>
</file>